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8755" windowHeight="12855"/>
  </bookViews>
  <sheets>
    <sheet name="jaaroverzicht 2019" sheetId="1" r:id="rId1"/>
  </sheets>
  <calcPr calcId="125725"/>
</workbook>
</file>

<file path=xl/calcChain.xml><?xml version="1.0" encoding="utf-8"?>
<calcChain xmlns="http://schemas.openxmlformats.org/spreadsheetml/2006/main">
  <c r="L15" i="1"/>
  <c r="I15"/>
  <c r="F15" l="1"/>
  <c r="L14" l="1"/>
  <c r="L16" s="1"/>
  <c r="I14"/>
  <c r="F14"/>
  <c r="L13"/>
  <c r="I13"/>
  <c r="F13"/>
  <c r="L12"/>
  <c r="I12"/>
  <c r="F12"/>
  <c r="L11"/>
  <c r="I11"/>
  <c r="F11"/>
  <c r="L9"/>
  <c r="I9"/>
  <c r="F9"/>
  <c r="L8"/>
  <c r="I8"/>
  <c r="F8"/>
  <c r="L7"/>
  <c r="I7"/>
  <c r="F7"/>
  <c r="L6"/>
  <c r="I6"/>
  <c r="F6"/>
  <c r="L5"/>
  <c r="I5"/>
  <c r="F5"/>
  <c r="L4"/>
  <c r="I4"/>
  <c r="F4"/>
  <c r="L10"/>
  <c r="I10"/>
  <c r="F10"/>
  <c r="E16"/>
  <c r="P16"/>
  <c r="V35"/>
  <c r="U35"/>
  <c r="J16"/>
  <c r="G16"/>
  <c r="D16"/>
  <c r="H16"/>
  <c r="F16"/>
  <c r="K16"/>
  <c r="Q16"/>
  <c r="O16"/>
  <c r="N16"/>
  <c r="I16" l="1"/>
</calcChain>
</file>

<file path=xl/comments1.xml><?xml version="1.0" encoding="utf-8"?>
<comments xmlns="http://schemas.openxmlformats.org/spreadsheetml/2006/main">
  <authors>
    <author>RDV</author>
  </authors>
  <commentList>
    <comment ref="C4" authorId="0">
      <text>
        <r>
          <rPr>
            <b/>
            <sz val="9"/>
            <color indexed="81"/>
            <rFont val="Tahoma"/>
            <family val="2"/>
          </rPr>
          <t>De eerste maand van 2019 verliep vrij zacht, maar aan het einde van deze maand werd het nog wat winterser. Het was een droge maand.</t>
        </r>
      </text>
    </comment>
    <comment ref="C5" authorId="0">
      <text>
        <r>
          <rPr>
            <b/>
            <sz val="9"/>
            <color indexed="81"/>
            <rFont val="Tahoma"/>
            <family val="2"/>
          </rPr>
          <t>De laatste maand van de meteorologische winter verliep zacht met op de 27e bijna 20 graden. Zeer uitzonderlijk. Verder ook droog en zonnig.</t>
        </r>
      </text>
    </comment>
    <comment ref="C6" authorId="0">
      <text>
        <r>
          <rPr>
            <b/>
            <sz val="9"/>
            <color indexed="81"/>
            <rFont val="Tahoma"/>
            <family val="2"/>
          </rPr>
          <t>De maand maart gooide het over een andere boeg. Vooral de eerste helft was nat, maar daardoor werd maart in totaal ook nat.</t>
        </r>
      </text>
    </comment>
    <comment ref="C7" authorId="0">
      <text>
        <r>
          <rPr>
            <b/>
            <sz val="9"/>
            <color indexed="81"/>
            <rFont val="Tahoma"/>
            <family val="2"/>
          </rPr>
          <t>Langzaam maar zeker kwam de lente op gang. De warmste periode was met Pasen. Verder opnieuw een droge maand.</t>
        </r>
      </text>
    </comment>
    <comment ref="C8" authorId="0">
      <text>
        <r>
          <rPr>
            <b/>
            <sz val="9"/>
            <color indexed="81"/>
            <rFont val="Tahoma"/>
            <family val="2"/>
          </rPr>
          <t>De maand kenmerkde zich in fris weer in Emmeloord. Vooral de eerste helft van de maand was het koud met soms middagtemperaturen niet eens boven de 10 graden. Verder te droog.</t>
        </r>
      </text>
    </comment>
    <comment ref="C9" authorId="0">
      <text>
        <r>
          <rPr>
            <b/>
            <sz val="9"/>
            <color indexed="81"/>
            <rFont val="Tahoma"/>
            <family val="2"/>
          </rPr>
          <t>De maand juni 2019 was er wisselend met in het begin fikse regen -en onweersbuien. Later droger. Soms ook behoorlijk warme dag. De maand was te warm, maar toch te droog. Landelijk te nat, maar dat heeft allemaal te maken met de positie van de buien.</t>
        </r>
      </text>
    </comment>
    <comment ref="C10" authorId="0">
      <text>
        <r>
          <rPr>
            <b/>
            <sz val="9"/>
            <color indexed="81"/>
            <rFont val="Tahoma"/>
            <family val="2"/>
          </rPr>
          <t>De maand juli begon fris, maar uiteindelijk kwam er een spectaculair einde met een all-time hitterecord. Verder was het droog.</t>
        </r>
      </text>
    </comment>
    <comment ref="C11" authorId="0">
      <text>
        <r>
          <rPr>
            <b/>
            <sz val="9"/>
            <color indexed="81"/>
            <rFont val="Tahoma"/>
            <family val="2"/>
          </rPr>
          <t>De maand augustus was in eerste instantie een wat gematigde maand, maar eindige met een hittegolf. Het gemiddelde kwam daardoor toch boven normaal uit. Verder was het een droge maand.</t>
        </r>
      </text>
    </comment>
    <comment ref="C12" authorId="0">
      <text>
        <r>
          <rPr>
            <b/>
            <sz val="9"/>
            <color indexed="81"/>
            <rFont val="Tahoma"/>
            <family val="2"/>
          </rPr>
          <t>De gemiddelde temperatuur kwam iets boven normaal uit. Wat verder op viel dat het zeer nat was. Vooral de laatste week viel er zeer veel regen.</t>
        </r>
      </text>
    </comment>
    <comment ref="C13" authorId="0">
      <text>
        <r>
          <rPr>
            <b/>
            <sz val="9"/>
            <color indexed="81"/>
            <rFont val="Tahoma"/>
            <family val="2"/>
          </rPr>
          <t>De maand oktober was zeer nat met vooral de eerste helft flink wat regen. Later werd het droger, maar ook kouder.</t>
        </r>
      </text>
    </comment>
    <comment ref="C14" authorId="0">
      <text>
        <r>
          <rPr>
            <b/>
            <sz val="9"/>
            <color indexed="81"/>
            <rFont val="Tahoma"/>
            <charset val="1"/>
          </rPr>
          <t>Ondanks de vaak vrij lage temperaturen lag het gemiddelde van de maand november rond normaal. Wel was het een natte maand.</t>
        </r>
      </text>
    </comment>
    <comment ref="C15" authorId="0">
      <text>
        <r>
          <rPr>
            <b/>
            <sz val="9"/>
            <color indexed="81"/>
            <rFont val="Tahoma"/>
            <charset val="1"/>
          </rPr>
          <t>De laatste maand van het jaar en dit decennium verliep vrij zacht met soms hoge temperaturen.</t>
        </r>
      </text>
    </comment>
  </commentList>
</comments>
</file>

<file path=xl/sharedStrings.xml><?xml version="1.0" encoding="utf-8"?>
<sst xmlns="http://schemas.openxmlformats.org/spreadsheetml/2006/main" count="91" uniqueCount="70">
  <si>
    <t>Windrichting</t>
  </si>
  <si>
    <t>Tmax in °C</t>
  </si>
  <si>
    <t>Tmin °C</t>
  </si>
  <si>
    <t>Tgem °C</t>
  </si>
  <si>
    <t>Max hPA</t>
  </si>
  <si>
    <t>Min hPA</t>
  </si>
  <si>
    <t>Gem hPA</t>
  </si>
  <si>
    <t>Regen in mm</t>
  </si>
  <si>
    <t>Opmerkingen</t>
  </si>
  <si>
    <t>Gemiddelde</t>
  </si>
  <si>
    <t>Rain Rate</t>
  </si>
  <si>
    <t>ZW</t>
  </si>
  <si>
    <t>Maximum</t>
  </si>
  <si>
    <t>Minimum</t>
  </si>
  <si>
    <t>Luchtdruk in hPa</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</si>
  <si>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</si>
  <si>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</si>
  <si>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</si>
  <si>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</si>
  <si>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</si>
  <si>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</si>
  <si>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</si>
  <si>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</si>
  <si>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</si>
  <si>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</si>
  <si>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</si>
  <si>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</si>
  <si>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</si>
  <si>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</si>
  <si>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</si>
  <si>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</si>
  <si>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</si>
  <si>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</si>
  <si>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</si>
  <si>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januari</t>
  </si>
  <si>
    <t>februari</t>
  </si>
  <si>
    <t>maart</t>
  </si>
  <si>
    <t>april</t>
  </si>
  <si>
    <t>mei</t>
  </si>
  <si>
    <t>juni</t>
  </si>
  <si>
    <t>juli</t>
  </si>
  <si>
    <t>augustus</t>
  </si>
  <si>
    <t>september</t>
  </si>
  <si>
    <t>oktober</t>
  </si>
  <si>
    <t>november</t>
  </si>
  <si>
    <t>december</t>
  </si>
  <si>
    <t>2019</t>
  </si>
  <si>
    <t>Extremen 2019</t>
  </si>
  <si>
    <t>ZZW</t>
  </si>
  <si>
    <t>Vrij zacht, maar droog</t>
  </si>
  <si>
    <t>Zeer zacht, zonnig en droog</t>
  </si>
  <si>
    <t>Wisselvallig en vrij nat</t>
  </si>
  <si>
    <t>OZO</t>
  </si>
  <si>
    <t>Normaal</t>
  </si>
  <si>
    <t>Vrij zacht, maar wel droog</t>
  </si>
  <si>
    <t>Fris en droog</t>
  </si>
  <si>
    <t>NNW</t>
  </si>
  <si>
    <t>Zeer warm en vrij droog</t>
  </si>
  <si>
    <t>Iets te warm ondanks heet einde</t>
  </si>
  <si>
    <t>NW</t>
  </si>
  <si>
    <t>Gem Wind in km/u</t>
  </si>
  <si>
    <t>Max windstoot in km/u</t>
  </si>
  <si>
    <t>Gem wind in km/u</t>
  </si>
  <si>
    <t>Warm en behoorlijk droog</t>
  </si>
  <si>
    <t>Zeer nat. Iets te warm</t>
  </si>
  <si>
    <t>Vrij zacht en zeer nat</t>
  </si>
  <si>
    <t>Z</t>
  </si>
  <si>
    <t>Natte maand</t>
  </si>
  <si>
    <t>Vrij zacht</t>
  </si>
  <si>
    <t>Droog en warm jaar</t>
  </si>
</sst>
</file>

<file path=xl/styles.xml><?xml version="1.0" encoding="utf-8"?>
<styleSheet xmlns="http://schemas.openxmlformats.org/spreadsheetml/2006/main">
  <numFmts count="2">
    <numFmt numFmtId="164" formatCode="0.0"/>
    <numFmt numFmtId="165" formatCode="[$-413]mmmm/yy;@"/>
  </numFmts>
  <fonts count="15">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sz val="9"/>
      <color indexed="81"/>
      <name val="Tahoma"/>
      <family val="2"/>
    </font>
    <font>
      <b/>
      <i/>
      <sz val="11"/>
      <color rgb="FFFF0000"/>
      <name val="Calibri"/>
      <family val="2"/>
      <scheme val="minor"/>
    </font>
    <font>
      <b/>
      <sz val="11"/>
      <color rgb="FF0070C0"/>
      <name val="Calibri"/>
      <family val="2"/>
      <scheme val="minor"/>
    </font>
    <font>
      <b/>
      <i/>
      <sz val="11"/>
      <color rgb="FF0070C0"/>
      <name val="Calibri"/>
      <family val="2"/>
      <scheme val="minor"/>
    </font>
    <font>
      <i/>
      <sz val="11"/>
      <color theme="0"/>
      <name val="Calibri"/>
      <family val="2"/>
      <scheme val="minor"/>
    </font>
    <font>
      <b/>
      <sz val="9"/>
      <color indexed="81"/>
      <name val="Tahoma"/>
      <charset val="1"/>
    </font>
  </fonts>
  <fills count="3">
    <fill>
      <patternFill patternType="none"/>
    </fill>
    <fill>
      <patternFill patternType="gray125"/>
    </fill>
    <fill>
      <patternFill patternType="solid">
        <fgColor theme="3" tint="0.39997558519241921"/>
        <bgColor indexed="64"/>
      </patternFill>
    </fill>
  </fills>
  <borders count="8">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style="medium">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medium">
        <color theme="3" tint="0.39997558519241921"/>
      </right>
      <top style="medium">
        <color theme="3" tint="0.39997558519241921"/>
      </top>
      <bottom style="medium">
        <color theme="3" tint="0.39997558519241921"/>
      </bottom>
      <diagonal/>
    </border>
    <border>
      <left style="thin">
        <color theme="3" tint="0.39997558519241921"/>
      </left>
      <right/>
      <top style="thin">
        <color theme="3" tint="0.39997558519241921"/>
      </top>
      <bottom style="thin">
        <color theme="3" tint="0.39997558519241921"/>
      </bottom>
      <diagonal/>
    </border>
    <border>
      <left/>
      <right style="thin">
        <color theme="3" tint="0.39997558519241921"/>
      </right>
      <top style="thin">
        <color theme="3" tint="0.39997558519241921"/>
      </top>
      <bottom style="thin">
        <color theme="3" tint="0.39997558519241921"/>
      </bottom>
      <diagonal/>
    </border>
  </borders>
  <cellStyleXfs count="1">
    <xf numFmtId="0" fontId="0" fillId="0" borderId="0"/>
  </cellStyleXfs>
  <cellXfs count="44">
    <xf numFmtId="0" fontId="0" fillId="0" borderId="0" xfId="0"/>
    <xf numFmtId="0" fontId="0" fillId="0" borderId="0" xfId="0"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2" fillId="0" borderId="1" xfId="0" applyNumberFormat="1" applyFont="1" applyBorder="1" applyAlignment="1">
      <alignment horizontal="center"/>
    </xf>
    <xf numFmtId="164" fontId="5" fillId="0" borderId="1" xfId="0" applyNumberFormat="1" applyFont="1" applyBorder="1" applyAlignment="1">
      <alignment horizontal="center"/>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8" fillId="2" borderId="3" xfId="0" applyFont="1" applyFill="1" applyBorder="1" applyAlignment="1">
      <alignment horizontal="center"/>
    </xf>
    <xf numFmtId="164" fontId="0" fillId="0" borderId="4" xfId="0" applyNumberFormat="1" applyBorder="1"/>
    <xf numFmtId="164" fontId="10" fillId="0" borderId="4" xfId="0" applyNumberFormat="1" applyFont="1" applyBorder="1" applyAlignment="1">
      <alignment horizontal="center"/>
    </xf>
    <xf numFmtId="164" fontId="7" fillId="0" borderId="4" xfId="0" applyNumberFormat="1" applyFont="1" applyBorder="1" applyAlignment="1">
      <alignment horizontal="center"/>
    </xf>
    <xf numFmtId="164" fontId="6" fillId="0" borderId="4" xfId="0" applyNumberFormat="1" applyFont="1" applyBorder="1" applyAlignment="1">
      <alignment horizontal="center"/>
    </xf>
    <xf numFmtId="164" fontId="6" fillId="0" borderId="5" xfId="0" applyNumberFormat="1" applyFont="1" applyBorder="1" applyAlignment="1">
      <alignment horizontal="center"/>
    </xf>
    <xf numFmtId="1" fontId="2" fillId="0" borderId="1" xfId="0" applyNumberFormat="1" applyFont="1" applyBorder="1" applyAlignment="1">
      <alignment horizontal="center"/>
    </xf>
    <xf numFmtId="0" fontId="1" fillId="0" borderId="0" xfId="0" applyFont="1" applyFill="1" applyBorder="1" applyAlignment="1">
      <alignment horizontal="center"/>
    </xf>
    <xf numFmtId="0" fontId="0" fillId="0" borderId="0" xfId="0" applyFill="1" applyBorder="1"/>
    <xf numFmtId="1" fontId="2" fillId="0" borderId="0" xfId="0" applyNumberFormat="1" applyFont="1" applyFill="1" applyBorder="1" applyAlignment="1">
      <alignment horizontal="center"/>
    </xf>
    <xf numFmtId="0" fontId="0" fillId="0" borderId="0" xfId="0" applyFill="1"/>
    <xf numFmtId="0" fontId="0" fillId="0" borderId="1" xfId="0" applyFill="1" applyBorder="1"/>
    <xf numFmtId="1" fontId="1" fillId="2" borderId="1" xfId="0" applyNumberFormat="1" applyFont="1" applyFill="1" applyBorder="1" applyAlignment="1">
      <alignment horizontal="center"/>
    </xf>
    <xf numFmtId="164" fontId="0" fillId="0" borderId="1" xfId="0" applyNumberFormat="1" applyFont="1" applyFill="1" applyBorder="1" applyAlignment="1">
      <alignment horizontal="center"/>
    </xf>
    <xf numFmtId="164" fontId="11" fillId="0" borderId="1" xfId="0" applyNumberFormat="1" applyFont="1" applyBorder="1" applyAlignment="1">
      <alignment horizontal="center"/>
    </xf>
    <xf numFmtId="164" fontId="12" fillId="0" borderId="4" xfId="0" applyNumberFormat="1" applyFont="1" applyBorder="1" applyAlignment="1">
      <alignment horizontal="center"/>
    </xf>
    <xf numFmtId="165" fontId="8" fillId="2" borderId="1" xfId="0" quotePrefix="1" applyNumberFormat="1" applyFont="1" applyFill="1" applyBorder="1" applyAlignment="1">
      <alignment horizontal="center"/>
    </xf>
    <xf numFmtId="16" fontId="13" fillId="2" borderId="1" xfId="0" applyNumberFormat="1" applyFont="1" applyFill="1" applyBorder="1" applyAlignment="1">
      <alignment horizontal="center"/>
    </xf>
    <xf numFmtId="164" fontId="0" fillId="0" borderId="6" xfId="0" applyNumberFormat="1" applyBorder="1"/>
    <xf numFmtId="164" fontId="4" fillId="0" borderId="7" xfId="0" applyNumberFormat="1" applyFont="1" applyBorder="1" applyAlignment="1">
      <alignment horizontal="center"/>
    </xf>
    <xf numFmtId="164" fontId="2" fillId="0" borderId="2" xfId="0" applyNumberFormat="1" applyFont="1" applyBorder="1" applyAlignment="1">
      <alignment horizontal="center"/>
    </xf>
    <xf numFmtId="164" fontId="2" fillId="0" borderId="4" xfId="0" applyNumberFormat="1" applyFont="1" applyBorder="1" applyAlignment="1">
      <alignment horizontal="center"/>
    </xf>
    <xf numFmtId="164" fontId="0" fillId="0" borderId="2" xfId="0" applyNumberFormat="1" applyBorder="1"/>
    <xf numFmtId="0" fontId="8" fillId="2" borderId="2" xfId="0" applyFont="1" applyFill="1" applyBorder="1" applyAlignment="1">
      <alignment horizontal="center"/>
    </xf>
    <xf numFmtId="164" fontId="4" fillId="0" borderId="2" xfId="0" applyNumberFormat="1" applyFont="1" applyBorder="1" applyAlignment="1">
      <alignment horizontal="center"/>
    </xf>
    <xf numFmtId="164" fontId="11" fillId="0" borderId="2" xfId="0" applyNumberFormat="1" applyFont="1" applyBorder="1" applyAlignment="1">
      <alignment horizontal="center"/>
    </xf>
    <xf numFmtId="164" fontId="5" fillId="0" borderId="2" xfId="0" applyNumberFormat="1" applyFont="1" applyBorder="1" applyAlignment="1">
      <alignment horizontal="center"/>
    </xf>
    <xf numFmtId="164" fontId="0" fillId="0" borderId="2" xfId="0" applyNumberForma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Temperatuur</a:t>
            </a:r>
            <a:r>
              <a:rPr lang="nl-NL" baseline="0"/>
              <a:t>  2019</a:t>
            </a:r>
            <a:endParaRPr lang="nl-NL"/>
          </a:p>
        </c:rich>
      </c:tx>
      <c:layout/>
    </c:title>
    <c:plotArea>
      <c:layout/>
      <c:lineChart>
        <c:grouping val="standard"/>
        <c:ser>
          <c:idx val="0"/>
          <c:order val="0"/>
          <c:tx>
            <c:v>Tmax</c:v>
          </c:tx>
          <c:spPr>
            <a:ln>
              <a:solidFill>
                <a:srgbClr val="FF0000"/>
              </a:solidFill>
            </a:ln>
          </c:spPr>
          <c:marker>
            <c:symbol val="none"/>
          </c:marker>
          <c:val>
            <c:numRef>
              <c:f>'jaaroverzicht 2019'!$D$4:$D$15</c:f>
              <c:numCache>
                <c:formatCode>0.0</c:formatCode>
                <c:ptCount val="12"/>
                <c:pt idx="0">
                  <c:v>5.3</c:v>
                </c:pt>
                <c:pt idx="1">
                  <c:v>10.199999999999999</c:v>
                </c:pt>
                <c:pt idx="2">
                  <c:v>10.9</c:v>
                </c:pt>
                <c:pt idx="3">
                  <c:v>12.7</c:v>
                </c:pt>
                <c:pt idx="4">
                  <c:v>15.2</c:v>
                </c:pt>
                <c:pt idx="5">
                  <c:v>22.4</c:v>
                </c:pt>
                <c:pt idx="6">
                  <c:v>23</c:v>
                </c:pt>
                <c:pt idx="7">
                  <c:v>23.7</c:v>
                </c:pt>
                <c:pt idx="8">
                  <c:v>18.8</c:v>
                </c:pt>
                <c:pt idx="9">
                  <c:v>14.6</c:v>
                </c:pt>
                <c:pt idx="10">
                  <c:v>8.9</c:v>
                </c:pt>
                <c:pt idx="11">
                  <c:v>7.9</c:v>
                </c:pt>
              </c:numCache>
            </c:numRef>
          </c:val>
        </c:ser>
        <c:ser>
          <c:idx val="1"/>
          <c:order val="1"/>
          <c:tx>
            <c:v>Tmin</c:v>
          </c:tx>
          <c:spPr>
            <a:ln>
              <a:solidFill>
                <a:schemeClr val="tx2">
                  <a:lumMod val="75000"/>
                </a:schemeClr>
              </a:solidFill>
            </a:ln>
          </c:spPr>
          <c:marker>
            <c:symbol val="none"/>
          </c:marker>
          <c:val>
            <c:numRef>
              <c:f>'jaaroverzicht 2019'!$E$4:$E$15</c:f>
              <c:numCache>
                <c:formatCode>0.0</c:formatCode>
                <c:ptCount val="12"/>
                <c:pt idx="0">
                  <c:v>3.3</c:v>
                </c:pt>
                <c:pt idx="1">
                  <c:v>6.8</c:v>
                </c:pt>
                <c:pt idx="2">
                  <c:v>5</c:v>
                </c:pt>
                <c:pt idx="3">
                  <c:v>3.3</c:v>
                </c:pt>
                <c:pt idx="4">
                  <c:v>7.6</c:v>
                </c:pt>
                <c:pt idx="5">
                  <c:v>13.2</c:v>
                </c:pt>
                <c:pt idx="6">
                  <c:v>14.7</c:v>
                </c:pt>
                <c:pt idx="7">
                  <c:v>15</c:v>
                </c:pt>
                <c:pt idx="8">
                  <c:v>11.7</c:v>
                </c:pt>
                <c:pt idx="9">
                  <c:v>8.9</c:v>
                </c:pt>
                <c:pt idx="10">
                  <c:v>4.0999999999999996</c:v>
                </c:pt>
                <c:pt idx="11">
                  <c:v>3.9</c:v>
                </c:pt>
              </c:numCache>
            </c:numRef>
          </c:val>
        </c:ser>
        <c:ser>
          <c:idx val="2"/>
          <c:order val="2"/>
          <c:tx>
            <c:v>Tgem</c:v>
          </c:tx>
          <c:spPr>
            <a:ln w="12700">
              <a:solidFill>
                <a:schemeClr val="tx1"/>
              </a:solidFill>
            </a:ln>
          </c:spPr>
          <c:marker>
            <c:symbol val="none"/>
          </c:marker>
          <c:val>
            <c:numRef>
              <c:f>'jaaroverzicht 2019'!$F$4:$F$15</c:f>
              <c:numCache>
                <c:formatCode>0.0</c:formatCode>
                <c:ptCount val="12"/>
                <c:pt idx="0">
                  <c:v>4.3</c:v>
                </c:pt>
                <c:pt idx="1">
                  <c:v>8.5</c:v>
                </c:pt>
                <c:pt idx="2">
                  <c:v>7.95</c:v>
                </c:pt>
                <c:pt idx="3">
                  <c:v>8</c:v>
                </c:pt>
                <c:pt idx="4">
                  <c:v>11.399999999999999</c:v>
                </c:pt>
                <c:pt idx="5">
                  <c:v>17.799999999999997</c:v>
                </c:pt>
                <c:pt idx="6">
                  <c:v>18.850000000000001</c:v>
                </c:pt>
                <c:pt idx="7">
                  <c:v>19.350000000000001</c:v>
                </c:pt>
                <c:pt idx="8">
                  <c:v>15.25</c:v>
                </c:pt>
                <c:pt idx="9">
                  <c:v>11.75</c:v>
                </c:pt>
                <c:pt idx="10">
                  <c:v>6.5</c:v>
                </c:pt>
                <c:pt idx="11">
                  <c:v>5.9</c:v>
                </c:pt>
              </c:numCache>
            </c:numRef>
          </c:val>
        </c:ser>
        <c:marker val="1"/>
        <c:axId val="78666752"/>
        <c:axId val="78672640"/>
      </c:lineChart>
      <c:catAx>
        <c:axId val="78666752"/>
        <c:scaling>
          <c:orientation val="minMax"/>
        </c:scaling>
        <c:axPos val="b"/>
        <c:majorTickMark val="none"/>
        <c:tickLblPos val="nextTo"/>
        <c:crossAx val="78672640"/>
        <c:crosses val="autoZero"/>
        <c:auto val="1"/>
        <c:lblAlgn val="ctr"/>
        <c:lblOffset val="100"/>
      </c:catAx>
      <c:valAx>
        <c:axId val="78672640"/>
        <c:scaling>
          <c:orientation val="minMax"/>
        </c:scaling>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layout/>
        </c:title>
        <c:numFmt formatCode="0.0" sourceLinked="1"/>
        <c:majorTickMark val="none"/>
        <c:tickLblPos val="nextTo"/>
        <c:crossAx val="78666752"/>
        <c:crosses val="autoZero"/>
        <c:crossBetween val="between"/>
      </c:valAx>
    </c:plotArea>
    <c:legend>
      <c:legendPos val="r"/>
      <c:layout>
        <c:manualLayout>
          <c:xMode val="edge"/>
          <c:yMode val="edge"/>
          <c:x val="0.87343984618201864"/>
          <c:y val="0.20538495188101491"/>
          <c:w val="0.11493224684123847"/>
          <c:h val="0.69096638961795875"/>
        </c:manualLayout>
      </c:layout>
    </c:legend>
    <c:plotVisOnly val="1"/>
  </c:chart>
  <c:printSettings>
    <c:headerFooter/>
    <c:pageMargins b="0.75000000000000266" l="0.70000000000000062" r="0.70000000000000062" t="0.750000000000002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Luchtvochtigheid</a:t>
            </a:r>
            <a:r>
              <a:rPr lang="nl-NL" baseline="0"/>
              <a:t> 2019</a:t>
            </a:r>
            <a:endParaRPr lang="nl-NL"/>
          </a:p>
        </c:rich>
      </c:tx>
      <c:layout/>
    </c:title>
    <c:plotArea>
      <c:layout/>
      <c:lineChart>
        <c:grouping val="standard"/>
        <c:ser>
          <c:idx val="0"/>
          <c:order val="0"/>
          <c:tx>
            <c:v>Max RV</c:v>
          </c:tx>
          <c:spPr>
            <a:ln>
              <a:solidFill>
                <a:schemeClr val="tx2">
                  <a:lumMod val="50000"/>
                </a:schemeClr>
              </a:solidFill>
            </a:ln>
          </c:spPr>
          <c:marker>
            <c:symbol val="none"/>
          </c:marker>
          <c:val>
            <c:numRef>
              <c:f>'jaaroverzicht 2019'!$G$4:$G$15</c:f>
              <c:numCache>
                <c:formatCode>0.0</c:formatCode>
                <c:ptCount val="12"/>
                <c:pt idx="0">
                  <c:v>93.3</c:v>
                </c:pt>
                <c:pt idx="1">
                  <c:v>90</c:v>
                </c:pt>
                <c:pt idx="2">
                  <c:v>92.1</c:v>
                </c:pt>
                <c:pt idx="3">
                  <c:v>88.1</c:v>
                </c:pt>
                <c:pt idx="4">
                  <c:v>90.7</c:v>
                </c:pt>
                <c:pt idx="5">
                  <c:v>89.9</c:v>
                </c:pt>
                <c:pt idx="6">
                  <c:v>89.8</c:v>
                </c:pt>
                <c:pt idx="7">
                  <c:v>92.1</c:v>
                </c:pt>
                <c:pt idx="8">
                  <c:v>94.7</c:v>
                </c:pt>
                <c:pt idx="9">
                  <c:v>96.8</c:v>
                </c:pt>
                <c:pt idx="10">
                  <c:v>98</c:v>
                </c:pt>
                <c:pt idx="11">
                  <c:v>99</c:v>
                </c:pt>
              </c:numCache>
            </c:numRef>
          </c:val>
        </c:ser>
        <c:ser>
          <c:idx val="1"/>
          <c:order val="1"/>
          <c:tx>
            <c:v>Min RV</c:v>
          </c:tx>
          <c:spPr>
            <a:ln>
              <a:solidFill>
                <a:schemeClr val="tx2">
                  <a:lumMod val="40000"/>
                  <a:lumOff val="60000"/>
                </a:schemeClr>
              </a:solidFill>
            </a:ln>
          </c:spPr>
          <c:marker>
            <c:symbol val="none"/>
          </c:marker>
          <c:val>
            <c:numRef>
              <c:f>'jaaroverzicht 2019'!$H$4:$H$15</c:f>
              <c:numCache>
                <c:formatCode>0.0</c:formatCode>
                <c:ptCount val="12"/>
                <c:pt idx="0">
                  <c:v>87.2</c:v>
                </c:pt>
                <c:pt idx="1">
                  <c:v>68</c:v>
                </c:pt>
                <c:pt idx="2">
                  <c:v>68.8</c:v>
                </c:pt>
                <c:pt idx="3">
                  <c:v>49.4</c:v>
                </c:pt>
                <c:pt idx="4">
                  <c:v>55.1</c:v>
                </c:pt>
                <c:pt idx="5">
                  <c:v>53.9</c:v>
                </c:pt>
                <c:pt idx="6">
                  <c:v>54.2</c:v>
                </c:pt>
                <c:pt idx="7">
                  <c:v>55.2</c:v>
                </c:pt>
                <c:pt idx="8">
                  <c:v>63.4</c:v>
                </c:pt>
                <c:pt idx="9">
                  <c:v>75.599999999999994</c:v>
                </c:pt>
                <c:pt idx="10">
                  <c:v>82</c:v>
                </c:pt>
                <c:pt idx="11">
                  <c:v>84</c:v>
                </c:pt>
              </c:numCache>
            </c:numRef>
          </c:val>
        </c:ser>
        <c:ser>
          <c:idx val="2"/>
          <c:order val="2"/>
          <c:tx>
            <c:v>Gem RV</c:v>
          </c:tx>
          <c:spPr>
            <a:ln w="12700">
              <a:solidFill>
                <a:schemeClr val="tx2">
                  <a:lumMod val="60000"/>
                  <a:lumOff val="40000"/>
                </a:schemeClr>
              </a:solidFill>
            </a:ln>
          </c:spPr>
          <c:marker>
            <c:symbol val="none"/>
          </c:marker>
          <c:val>
            <c:numRef>
              <c:f>'jaaroverzicht 2019'!$I$4:$I$15</c:f>
              <c:numCache>
                <c:formatCode>0.0</c:formatCode>
                <c:ptCount val="12"/>
                <c:pt idx="0">
                  <c:v>90.25</c:v>
                </c:pt>
                <c:pt idx="1">
                  <c:v>79</c:v>
                </c:pt>
                <c:pt idx="2">
                  <c:v>80.449999999999989</c:v>
                </c:pt>
                <c:pt idx="3">
                  <c:v>68.75</c:v>
                </c:pt>
                <c:pt idx="4">
                  <c:v>72.900000000000006</c:v>
                </c:pt>
                <c:pt idx="5">
                  <c:v>71.900000000000006</c:v>
                </c:pt>
                <c:pt idx="6">
                  <c:v>72</c:v>
                </c:pt>
                <c:pt idx="7">
                  <c:v>73.650000000000006</c:v>
                </c:pt>
                <c:pt idx="8">
                  <c:v>79.05</c:v>
                </c:pt>
                <c:pt idx="9">
                  <c:v>86.199999999999989</c:v>
                </c:pt>
                <c:pt idx="10">
                  <c:v>90</c:v>
                </c:pt>
                <c:pt idx="11">
                  <c:v>91.5</c:v>
                </c:pt>
              </c:numCache>
            </c:numRef>
          </c:val>
        </c:ser>
        <c:marker val="1"/>
        <c:axId val="78694656"/>
        <c:axId val="78450688"/>
      </c:lineChart>
      <c:catAx>
        <c:axId val="78694656"/>
        <c:scaling>
          <c:orientation val="minMax"/>
        </c:scaling>
        <c:axPos val="b"/>
        <c:majorTickMark val="none"/>
        <c:tickLblPos val="nextTo"/>
        <c:crossAx val="78450688"/>
        <c:crosses val="autoZero"/>
        <c:auto val="1"/>
        <c:lblAlgn val="ctr"/>
        <c:lblOffset val="100"/>
      </c:catAx>
      <c:valAx>
        <c:axId val="78450688"/>
        <c:scaling>
          <c:orientation val="minMax"/>
        </c:scaling>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layout/>
        </c:title>
        <c:numFmt formatCode="0.0" sourceLinked="1"/>
        <c:majorTickMark val="none"/>
        <c:tickLblPos val="nextTo"/>
        <c:crossAx val="78694656"/>
        <c:crosses val="autoZero"/>
        <c:crossBetween val="between"/>
      </c:valAx>
    </c:plotArea>
    <c:legend>
      <c:legendPos val="r"/>
      <c:layout>
        <c:manualLayout>
          <c:xMode val="edge"/>
          <c:yMode val="edge"/>
          <c:x val="0.85439233139335868"/>
          <c:y val="0.18686643336249828"/>
          <c:w val="0.13222974218523756"/>
          <c:h val="0.70022564887722349"/>
        </c:manualLayout>
      </c:layout>
    </c:legend>
    <c:plotVisOnly val="1"/>
  </c:chart>
  <c:printSettings>
    <c:headerFooter/>
    <c:pageMargins b="0.75000000000000266" l="0.70000000000000062" r="0.70000000000000062" t="0.750000000000002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Luchtdruk 2019</a:t>
            </a:r>
          </a:p>
        </c:rich>
      </c:tx>
      <c:layout/>
    </c:title>
    <c:plotArea>
      <c:layout/>
      <c:lineChart>
        <c:grouping val="standard"/>
        <c:ser>
          <c:idx val="0"/>
          <c:order val="0"/>
          <c:tx>
            <c:v>Max hPa</c:v>
          </c:tx>
          <c:spPr>
            <a:ln>
              <a:solidFill>
                <a:schemeClr val="tx1"/>
              </a:solidFill>
            </a:ln>
          </c:spPr>
          <c:marker>
            <c:symbol val="none"/>
          </c:marker>
          <c:val>
            <c:numRef>
              <c:f>'jaaroverzicht 2019'!$J$4:$J$15</c:f>
              <c:numCache>
                <c:formatCode>0.0</c:formatCode>
                <c:ptCount val="12"/>
                <c:pt idx="0">
                  <c:v>1016.5</c:v>
                </c:pt>
                <c:pt idx="1">
                  <c:v>1024</c:v>
                </c:pt>
                <c:pt idx="2">
                  <c:v>1019.2</c:v>
                </c:pt>
                <c:pt idx="3">
                  <c:v>1016.1</c:v>
                </c:pt>
                <c:pt idx="4">
                  <c:v>1019</c:v>
                </c:pt>
                <c:pt idx="5">
                  <c:v>1018.4</c:v>
                </c:pt>
                <c:pt idx="6">
                  <c:v>1017.8</c:v>
                </c:pt>
                <c:pt idx="7">
                  <c:v>1016.9</c:v>
                </c:pt>
                <c:pt idx="8">
                  <c:v>1020</c:v>
                </c:pt>
                <c:pt idx="9">
                  <c:v>1015.1</c:v>
                </c:pt>
                <c:pt idx="10">
                  <c:v>1006.5</c:v>
                </c:pt>
                <c:pt idx="11">
                  <c:v>1014.7</c:v>
                </c:pt>
              </c:numCache>
            </c:numRef>
          </c:val>
        </c:ser>
        <c:ser>
          <c:idx val="1"/>
          <c:order val="1"/>
          <c:tx>
            <c:v>Min hPa</c:v>
          </c:tx>
          <c:spPr>
            <a:ln>
              <a:solidFill>
                <a:schemeClr val="bg1">
                  <a:lumMod val="75000"/>
                </a:schemeClr>
              </a:solidFill>
            </a:ln>
          </c:spPr>
          <c:marker>
            <c:symbol val="none"/>
          </c:marker>
          <c:val>
            <c:numRef>
              <c:f>'jaaroverzicht 2019'!$K$4:$K$15</c:f>
              <c:numCache>
                <c:formatCode>0.0</c:formatCode>
                <c:ptCount val="12"/>
                <c:pt idx="0">
                  <c:v>1011.8</c:v>
                </c:pt>
                <c:pt idx="1">
                  <c:v>1016</c:v>
                </c:pt>
                <c:pt idx="2">
                  <c:v>1008.4</c:v>
                </c:pt>
                <c:pt idx="3">
                  <c:v>1011.4</c:v>
                </c:pt>
                <c:pt idx="4">
                  <c:v>1012.6</c:v>
                </c:pt>
                <c:pt idx="5">
                  <c:v>1015.1</c:v>
                </c:pt>
                <c:pt idx="6">
                  <c:v>1013.1</c:v>
                </c:pt>
                <c:pt idx="7">
                  <c:v>1011.9</c:v>
                </c:pt>
                <c:pt idx="8">
                  <c:v>1013.3</c:v>
                </c:pt>
                <c:pt idx="9">
                  <c:v>1008.4</c:v>
                </c:pt>
                <c:pt idx="10">
                  <c:v>998.3</c:v>
                </c:pt>
                <c:pt idx="11">
                  <c:v>1003.7</c:v>
                </c:pt>
              </c:numCache>
            </c:numRef>
          </c:val>
        </c:ser>
        <c:ser>
          <c:idx val="2"/>
          <c:order val="2"/>
          <c:tx>
            <c:v>Gem hPa</c:v>
          </c:tx>
          <c:spPr>
            <a:ln w="12700">
              <a:solidFill>
                <a:schemeClr val="tx1">
                  <a:lumMod val="65000"/>
                  <a:lumOff val="35000"/>
                </a:schemeClr>
              </a:solidFill>
            </a:ln>
          </c:spPr>
          <c:marker>
            <c:symbol val="none"/>
          </c:marker>
          <c:val>
            <c:numRef>
              <c:f>'jaaroverzicht 2019'!$L$4:$L$15</c:f>
              <c:numCache>
                <c:formatCode>0.0</c:formatCode>
                <c:ptCount val="12"/>
                <c:pt idx="0">
                  <c:v>1014.15</c:v>
                </c:pt>
                <c:pt idx="1">
                  <c:v>1020</c:v>
                </c:pt>
                <c:pt idx="2">
                  <c:v>1013.8</c:v>
                </c:pt>
                <c:pt idx="3">
                  <c:v>1013.75</c:v>
                </c:pt>
                <c:pt idx="4">
                  <c:v>1015.8</c:v>
                </c:pt>
                <c:pt idx="5">
                  <c:v>1016.75</c:v>
                </c:pt>
                <c:pt idx="6">
                  <c:v>1015.45</c:v>
                </c:pt>
                <c:pt idx="7">
                  <c:v>1014.4</c:v>
                </c:pt>
                <c:pt idx="8">
                  <c:v>1016.65</c:v>
                </c:pt>
                <c:pt idx="9">
                  <c:v>1011.75</c:v>
                </c:pt>
                <c:pt idx="10">
                  <c:v>1002.4</c:v>
                </c:pt>
                <c:pt idx="11">
                  <c:v>1009.2</c:v>
                </c:pt>
              </c:numCache>
            </c:numRef>
          </c:val>
        </c:ser>
        <c:marker val="1"/>
        <c:axId val="78484608"/>
        <c:axId val="78486144"/>
      </c:lineChart>
      <c:catAx>
        <c:axId val="78484608"/>
        <c:scaling>
          <c:orientation val="minMax"/>
        </c:scaling>
        <c:axPos val="b"/>
        <c:majorTickMark val="none"/>
        <c:tickLblPos val="nextTo"/>
        <c:crossAx val="78486144"/>
        <c:crosses val="autoZero"/>
        <c:auto val="1"/>
        <c:lblAlgn val="ctr"/>
        <c:lblOffset val="100"/>
      </c:catAx>
      <c:valAx>
        <c:axId val="78486144"/>
        <c:scaling>
          <c:orientation val="minMax"/>
        </c:scaling>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layout/>
        </c:title>
        <c:numFmt formatCode="0.0" sourceLinked="1"/>
        <c:majorTickMark val="none"/>
        <c:tickLblPos val="nextTo"/>
        <c:crossAx val="78484608"/>
        <c:crosses val="autoZero"/>
        <c:crossBetween val="between"/>
      </c:valAx>
    </c:plotArea>
    <c:legend>
      <c:legendPos val="r"/>
      <c:layout/>
    </c:legend>
    <c:plotVisOnly val="1"/>
  </c:chart>
  <c:printSettings>
    <c:headerFooter/>
    <c:pageMargins b="0.75000000000000266" l="0.70000000000000062" r="0.70000000000000062" t="0.7500000000000026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nl-NL"/>
  <c:style val="3"/>
  <c:chart>
    <c:title>
      <c:tx>
        <c:rich>
          <a:bodyPr/>
          <a:lstStyle/>
          <a:p>
            <a:pPr>
              <a:defRPr/>
            </a:pPr>
            <a:r>
              <a:rPr lang="nl-NL"/>
              <a:t>Neerslag 2019</a:t>
            </a:r>
          </a:p>
        </c:rich>
      </c:tx>
      <c:layout/>
    </c:title>
    <c:plotArea>
      <c:layout/>
      <c:barChart>
        <c:barDir val="col"/>
        <c:grouping val="clustered"/>
        <c:ser>
          <c:idx val="0"/>
          <c:order val="0"/>
          <c:tx>
            <c:v>Normaal</c:v>
          </c:tx>
          <c:val>
            <c:numRef>
              <c:f>'jaaroverzicht 2019'!$P$4:$P$15</c:f>
              <c:numCache>
                <c:formatCode>0.0</c:formatCode>
                <c:ptCount val="12"/>
                <c:pt idx="0">
                  <c:v>70</c:v>
                </c:pt>
                <c:pt idx="1">
                  <c:v>52</c:v>
                </c:pt>
                <c:pt idx="2">
                  <c:v>65</c:v>
                </c:pt>
                <c:pt idx="3">
                  <c:v>43</c:v>
                </c:pt>
                <c:pt idx="4">
                  <c:v>62</c:v>
                </c:pt>
                <c:pt idx="5">
                  <c:v>75</c:v>
                </c:pt>
                <c:pt idx="6">
                  <c:v>85</c:v>
                </c:pt>
                <c:pt idx="7">
                  <c:v>83</c:v>
                </c:pt>
                <c:pt idx="8">
                  <c:v>77</c:v>
                </c:pt>
                <c:pt idx="9">
                  <c:v>83</c:v>
                </c:pt>
                <c:pt idx="10">
                  <c:v>78</c:v>
                </c:pt>
                <c:pt idx="11">
                  <c:v>79</c:v>
                </c:pt>
              </c:numCache>
            </c:numRef>
          </c:val>
        </c:ser>
        <c:ser>
          <c:idx val="1"/>
          <c:order val="1"/>
          <c:tx>
            <c:v>2019</c:v>
          </c:tx>
          <c:val>
            <c:numRef>
              <c:f>'jaaroverzicht 2019'!$Q$4:$Q$15</c:f>
              <c:numCache>
                <c:formatCode>0.0</c:formatCode>
                <c:ptCount val="12"/>
                <c:pt idx="0">
                  <c:v>37.799999999999997</c:v>
                </c:pt>
                <c:pt idx="1">
                  <c:v>33</c:v>
                </c:pt>
                <c:pt idx="2">
                  <c:v>91.2</c:v>
                </c:pt>
                <c:pt idx="3">
                  <c:v>25.1</c:v>
                </c:pt>
                <c:pt idx="4">
                  <c:v>36.700000000000003</c:v>
                </c:pt>
                <c:pt idx="5">
                  <c:v>53.4</c:v>
                </c:pt>
                <c:pt idx="6">
                  <c:v>34.4</c:v>
                </c:pt>
                <c:pt idx="7">
                  <c:v>33.299999999999997</c:v>
                </c:pt>
                <c:pt idx="8">
                  <c:v>161.9</c:v>
                </c:pt>
                <c:pt idx="9">
                  <c:v>106.2</c:v>
                </c:pt>
                <c:pt idx="10">
                  <c:v>93.9</c:v>
                </c:pt>
                <c:pt idx="11">
                  <c:v>52.1</c:v>
                </c:pt>
              </c:numCache>
            </c:numRef>
          </c:val>
        </c:ser>
        <c:axId val="78503296"/>
        <c:axId val="78529664"/>
      </c:barChart>
      <c:catAx>
        <c:axId val="78503296"/>
        <c:scaling>
          <c:orientation val="minMax"/>
        </c:scaling>
        <c:axPos val="b"/>
        <c:majorTickMark val="none"/>
        <c:tickLblPos val="nextTo"/>
        <c:crossAx val="78529664"/>
        <c:crosses val="autoZero"/>
        <c:auto val="1"/>
        <c:lblAlgn val="ctr"/>
        <c:lblOffset val="100"/>
      </c:catAx>
      <c:valAx>
        <c:axId val="78529664"/>
        <c:scaling>
          <c:orientation val="minMax"/>
        </c:scaling>
        <c:axPos val="l"/>
        <c:majorGridlines>
          <c:spPr>
            <a:ln>
              <a:solidFill>
                <a:schemeClr val="tx2">
                  <a:lumMod val="60000"/>
                  <a:lumOff val="40000"/>
                </a:schemeClr>
              </a:solidFill>
            </a:ln>
          </c:spPr>
        </c:majorGridlines>
        <c:title>
          <c:tx>
            <c:rich>
              <a:bodyPr/>
              <a:lstStyle/>
              <a:p>
                <a:pPr>
                  <a:defRPr/>
                </a:pPr>
                <a:r>
                  <a:rPr lang="nl-NL"/>
                  <a:t>Neerslag in millimeters</a:t>
                </a:r>
              </a:p>
            </c:rich>
          </c:tx>
          <c:layout/>
        </c:title>
        <c:numFmt formatCode="0.0" sourceLinked="1"/>
        <c:tickLblPos val="nextTo"/>
        <c:crossAx val="78503296"/>
        <c:crosses val="autoZero"/>
        <c:crossBetween val="between"/>
      </c:valAx>
    </c:plotArea>
    <c:legend>
      <c:legendPos val="r"/>
      <c:layout/>
    </c:legend>
    <c:plotVisOnly val="1"/>
  </c:chart>
  <c:printSettings>
    <c:headerFooter/>
    <c:pageMargins b="0.75000000000000266" l="0.70000000000000062" r="0.70000000000000062" t="0.75000000000000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Wind 2019</a:t>
            </a:r>
          </a:p>
        </c:rich>
      </c:tx>
      <c:layout/>
    </c:title>
    <c:plotArea>
      <c:layout/>
      <c:lineChart>
        <c:grouping val="standard"/>
        <c:ser>
          <c:idx val="0"/>
          <c:order val="0"/>
          <c:tx>
            <c:v>Gem wind</c:v>
          </c:tx>
          <c:spPr>
            <a:ln w="12700">
              <a:solidFill>
                <a:srgbClr val="92D050"/>
              </a:solidFill>
            </a:ln>
          </c:spPr>
          <c:marker>
            <c:symbol val="none"/>
          </c:marker>
          <c:val>
            <c:numRef>
              <c:f>'jaaroverzicht 2019'!$N$4:$N$15</c:f>
              <c:numCache>
                <c:formatCode>0.0</c:formatCode>
                <c:ptCount val="12"/>
                <c:pt idx="0">
                  <c:v>38.4</c:v>
                </c:pt>
                <c:pt idx="1">
                  <c:v>34</c:v>
                </c:pt>
                <c:pt idx="2">
                  <c:v>44.1</c:v>
                </c:pt>
                <c:pt idx="3">
                  <c:v>24.4</c:v>
                </c:pt>
                <c:pt idx="4">
                  <c:v>18</c:v>
                </c:pt>
                <c:pt idx="5">
                  <c:v>18</c:v>
                </c:pt>
                <c:pt idx="6">
                  <c:v>20.3</c:v>
                </c:pt>
                <c:pt idx="7">
                  <c:v>24.5</c:v>
                </c:pt>
                <c:pt idx="8">
                  <c:v>26.4</c:v>
                </c:pt>
                <c:pt idx="9">
                  <c:v>25</c:v>
                </c:pt>
                <c:pt idx="10">
                  <c:v>23</c:v>
                </c:pt>
                <c:pt idx="11">
                  <c:v>15.1</c:v>
                </c:pt>
              </c:numCache>
            </c:numRef>
          </c:val>
        </c:ser>
        <c:ser>
          <c:idx val="1"/>
          <c:order val="1"/>
          <c:tx>
            <c:v>Max windstoten</c:v>
          </c:tx>
          <c:spPr>
            <a:ln>
              <a:solidFill>
                <a:srgbClr val="00B050"/>
              </a:solidFill>
            </a:ln>
          </c:spPr>
          <c:marker>
            <c:symbol val="none"/>
          </c:marker>
          <c:val>
            <c:numRef>
              <c:f>'jaaroverzicht 2019'!$O$4:$O$15</c:f>
              <c:numCache>
                <c:formatCode>0.0</c:formatCode>
                <c:ptCount val="12"/>
                <c:pt idx="0">
                  <c:v>108</c:v>
                </c:pt>
                <c:pt idx="1">
                  <c:v>93.6</c:v>
                </c:pt>
                <c:pt idx="2">
                  <c:v>108</c:v>
                </c:pt>
                <c:pt idx="3">
                  <c:v>61.2</c:v>
                </c:pt>
                <c:pt idx="4">
                  <c:v>36</c:v>
                </c:pt>
                <c:pt idx="5">
                  <c:v>54</c:v>
                </c:pt>
                <c:pt idx="6">
                  <c:v>42.2</c:v>
                </c:pt>
                <c:pt idx="7">
                  <c:v>69.8</c:v>
                </c:pt>
                <c:pt idx="8">
                  <c:v>64.400000000000006</c:v>
                </c:pt>
                <c:pt idx="9">
                  <c:v>55</c:v>
                </c:pt>
                <c:pt idx="10">
                  <c:v>49.7</c:v>
                </c:pt>
                <c:pt idx="11">
                  <c:v>20.100000000000001</c:v>
                </c:pt>
              </c:numCache>
            </c:numRef>
          </c:val>
        </c:ser>
        <c:marker val="1"/>
        <c:axId val="78555008"/>
        <c:axId val="78556544"/>
      </c:lineChart>
      <c:catAx>
        <c:axId val="78555008"/>
        <c:scaling>
          <c:orientation val="minMax"/>
        </c:scaling>
        <c:axPos val="b"/>
        <c:majorTickMark val="none"/>
        <c:tickLblPos val="nextTo"/>
        <c:crossAx val="78556544"/>
        <c:crosses val="autoZero"/>
        <c:auto val="1"/>
        <c:lblAlgn val="ctr"/>
        <c:lblOffset val="100"/>
      </c:catAx>
      <c:valAx>
        <c:axId val="78556544"/>
        <c:scaling>
          <c:orientation val="minMax"/>
        </c:scaling>
        <c:axPos val="l"/>
        <c:majorGridlines/>
        <c:title>
          <c:tx>
            <c:rich>
              <a:bodyPr/>
              <a:lstStyle/>
              <a:p>
                <a:pPr>
                  <a:defRPr/>
                </a:pPr>
                <a:r>
                  <a:rPr lang="nl-NL"/>
                  <a:t>Wind</a:t>
                </a:r>
                <a:r>
                  <a:rPr lang="nl-NL" baseline="0"/>
                  <a:t> in m/s</a:t>
                </a:r>
                <a:endParaRPr lang="nl-NL"/>
              </a:p>
            </c:rich>
          </c:tx>
          <c:layout/>
        </c:title>
        <c:numFmt formatCode="0.0" sourceLinked="1"/>
        <c:majorTickMark val="none"/>
        <c:tickLblPos val="nextTo"/>
        <c:crossAx val="78555008"/>
        <c:crosses val="autoZero"/>
        <c:crossBetween val="between"/>
      </c:valAx>
    </c:plotArea>
    <c:legend>
      <c:legendPos val="r"/>
      <c:layout/>
    </c:legend>
    <c:plotVisOnly val="1"/>
  </c:chart>
  <c:printSettings>
    <c:headerFooter/>
    <c:pageMargins b="0.75000000000000266" l="0.70000000000000062" r="0.70000000000000062" t="0.750000000000002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104775</xdr:colOff>
      <xdr:row>17</xdr:row>
      <xdr:rowOff>9525</xdr:rowOff>
    </xdr:from>
    <xdr:to>
      <xdr:col>5</xdr:col>
      <xdr:colOff>314325</xdr:colOff>
      <xdr:row>31</xdr:row>
      <xdr:rowOff>85725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17</xdr:row>
      <xdr:rowOff>9525</xdr:rowOff>
    </xdr:from>
    <xdr:to>
      <xdr:col>11</xdr:col>
      <xdr:colOff>666750</xdr:colOff>
      <xdr:row>31</xdr:row>
      <xdr:rowOff>85725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17</xdr:row>
      <xdr:rowOff>19050</xdr:rowOff>
    </xdr:from>
    <xdr:to>
      <xdr:col>17</xdr:col>
      <xdr:colOff>0</xdr:colOff>
      <xdr:row>31</xdr:row>
      <xdr:rowOff>95250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31</xdr:row>
      <xdr:rowOff>142875</xdr:rowOff>
    </xdr:from>
    <xdr:to>
      <xdr:col>16</xdr:col>
      <xdr:colOff>923924</xdr:colOff>
      <xdr:row>46</xdr:row>
      <xdr:rowOff>28575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31</xdr:row>
      <xdr:rowOff>133350</xdr:rowOff>
    </xdr:from>
    <xdr:to>
      <xdr:col>5</xdr:col>
      <xdr:colOff>295275</xdr:colOff>
      <xdr:row>46</xdr:row>
      <xdr:rowOff>19050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V57"/>
  <sheetViews>
    <sheetView tabSelected="1" workbookViewId="0">
      <selection activeCell="T17" sqref="T17"/>
    </sheetView>
  </sheetViews>
  <sheetFormatPr defaultRowHeight="1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0.5703125" customWidth="1"/>
    <col min="16" max="16" width="10.140625" customWidth="1"/>
    <col min="17" max="17" width="14" customWidth="1"/>
    <col min="19" max="19" width="26.7109375" customWidth="1"/>
    <col min="21" max="22" width="11.140625" customWidth="1"/>
  </cols>
  <sheetData>
    <row r="1" spans="1:22">
      <c r="A1" s="32" t="s">
        <v>46</v>
      </c>
      <c r="B1" s="2"/>
      <c r="C1" s="3"/>
      <c r="D1" s="3"/>
      <c r="E1" s="3"/>
      <c r="F1" s="3"/>
      <c r="G1" s="3"/>
      <c r="H1" s="3"/>
      <c r="I1" s="3"/>
      <c r="J1" s="3"/>
      <c r="K1" s="3"/>
      <c r="L1" s="3"/>
      <c r="M1" s="3"/>
      <c r="N1" s="3"/>
      <c r="O1" s="3"/>
      <c r="P1" s="3"/>
      <c r="Q1" s="3"/>
      <c r="S1" s="5" t="s">
        <v>47</v>
      </c>
      <c r="T1" s="13"/>
      <c r="U1" s="13"/>
      <c r="V1" s="13"/>
    </row>
    <row r="2" spans="1:22">
      <c r="A2" s="4"/>
      <c r="B2" s="3"/>
      <c r="C2" s="5" t="s">
        <v>8</v>
      </c>
      <c r="D2" s="5" t="s">
        <v>1</v>
      </c>
      <c r="E2" s="5" t="s">
        <v>2</v>
      </c>
      <c r="F2" s="5" t="s">
        <v>3</v>
      </c>
      <c r="G2" s="5" t="s">
        <v>31</v>
      </c>
      <c r="H2" s="5" t="s">
        <v>32</v>
      </c>
      <c r="I2" s="5" t="s">
        <v>33</v>
      </c>
      <c r="J2" s="5" t="s">
        <v>4</v>
      </c>
      <c r="K2" s="5" t="s">
        <v>5</v>
      </c>
      <c r="L2" s="5" t="s">
        <v>6</v>
      </c>
      <c r="M2" s="5" t="s">
        <v>0</v>
      </c>
      <c r="N2" s="5" t="s">
        <v>60</v>
      </c>
      <c r="O2" s="5" t="s">
        <v>61</v>
      </c>
      <c r="P2" s="5" t="s">
        <v>53</v>
      </c>
      <c r="Q2" s="5" t="s">
        <v>7</v>
      </c>
      <c r="S2" s="15"/>
      <c r="T2" s="13"/>
      <c r="U2" s="5" t="s">
        <v>12</v>
      </c>
      <c r="V2" s="14" t="s">
        <v>13</v>
      </c>
    </row>
    <row r="3" spans="1:22">
      <c r="A3" s="4"/>
      <c r="B3" s="3"/>
      <c r="C3" s="6"/>
      <c r="D3" s="6"/>
      <c r="E3" s="6"/>
      <c r="F3" s="6"/>
      <c r="G3" s="6"/>
      <c r="H3" s="6"/>
      <c r="I3" s="6"/>
      <c r="J3" s="6"/>
      <c r="K3" s="6"/>
      <c r="L3" s="6"/>
      <c r="M3" s="6"/>
      <c r="N3" s="6"/>
      <c r="O3" s="6"/>
      <c r="P3" s="6"/>
      <c r="Q3" s="6"/>
      <c r="S3" s="4" t="s">
        <v>16</v>
      </c>
      <c r="T3" s="7"/>
      <c r="U3" s="10">
        <v>38.5</v>
      </c>
      <c r="V3" s="30">
        <v>-6</v>
      </c>
    </row>
    <row r="4" spans="1:22">
      <c r="A4" s="4" t="s">
        <v>34</v>
      </c>
      <c r="B4" s="8"/>
      <c r="C4" s="11" t="s">
        <v>49</v>
      </c>
      <c r="D4" s="10">
        <v>5.3</v>
      </c>
      <c r="E4" s="30">
        <v>3.3</v>
      </c>
      <c r="F4" s="12">
        <f t="shared" ref="F4:F15" si="0">AVERAGE(D4:E4)</f>
        <v>4.3</v>
      </c>
      <c r="G4" s="9">
        <v>93.3</v>
      </c>
      <c r="H4" s="9">
        <v>87.2</v>
      </c>
      <c r="I4" s="9">
        <f t="shared" ref="I4:I15" si="1">AVERAGE(G4:H4)</f>
        <v>90.25</v>
      </c>
      <c r="J4" s="9">
        <v>1016.5</v>
      </c>
      <c r="K4" s="9">
        <v>1011.8</v>
      </c>
      <c r="L4" s="9">
        <f t="shared" ref="L4:L15" si="2">AVERAGE(J4:K4)</f>
        <v>1014.15</v>
      </c>
      <c r="M4" s="9" t="s">
        <v>11</v>
      </c>
      <c r="N4" s="9">
        <v>38.4</v>
      </c>
      <c r="O4" s="9">
        <v>108</v>
      </c>
      <c r="P4" s="9">
        <v>70</v>
      </c>
      <c r="Q4" s="9">
        <v>37.799999999999997</v>
      </c>
      <c r="S4" s="4" t="s">
        <v>17</v>
      </c>
      <c r="T4" s="7"/>
      <c r="U4" s="11">
        <v>97</v>
      </c>
      <c r="V4" s="11">
        <v>16</v>
      </c>
    </row>
    <row r="5" spans="1:22">
      <c r="A5" s="4" t="s">
        <v>35</v>
      </c>
      <c r="B5" s="8"/>
      <c r="C5" s="11" t="s">
        <v>50</v>
      </c>
      <c r="D5" s="10">
        <v>10.199999999999999</v>
      </c>
      <c r="E5" s="30">
        <v>6.8</v>
      </c>
      <c r="F5" s="12">
        <f t="shared" si="0"/>
        <v>8.5</v>
      </c>
      <c r="G5" s="9">
        <v>90</v>
      </c>
      <c r="H5" s="9">
        <v>68</v>
      </c>
      <c r="I5" s="9">
        <f t="shared" si="1"/>
        <v>79</v>
      </c>
      <c r="J5" s="9">
        <v>1024</v>
      </c>
      <c r="K5" s="9">
        <v>1016</v>
      </c>
      <c r="L5" s="9">
        <f t="shared" si="2"/>
        <v>1020</v>
      </c>
      <c r="M5" s="9" t="s">
        <v>48</v>
      </c>
      <c r="N5" s="9">
        <v>34</v>
      </c>
      <c r="O5" s="9">
        <v>93.6</v>
      </c>
      <c r="P5" s="9">
        <v>52</v>
      </c>
      <c r="Q5" s="9">
        <v>33</v>
      </c>
      <c r="S5" s="4" t="s">
        <v>14</v>
      </c>
      <c r="T5" s="7"/>
      <c r="U5" s="11">
        <v>1041</v>
      </c>
      <c r="V5" s="11">
        <v>981.3</v>
      </c>
    </row>
    <row r="6" spans="1:22">
      <c r="A6" s="4" t="s">
        <v>36</v>
      </c>
      <c r="B6" s="8"/>
      <c r="C6" s="11" t="s">
        <v>51</v>
      </c>
      <c r="D6" s="10">
        <v>10.9</v>
      </c>
      <c r="E6" s="30">
        <v>5</v>
      </c>
      <c r="F6" s="12">
        <f t="shared" si="0"/>
        <v>7.95</v>
      </c>
      <c r="G6" s="9">
        <v>92.1</v>
      </c>
      <c r="H6" s="9">
        <v>68.8</v>
      </c>
      <c r="I6" s="9">
        <f t="shared" si="1"/>
        <v>80.449999999999989</v>
      </c>
      <c r="J6" s="9">
        <v>1019.2</v>
      </c>
      <c r="K6" s="9">
        <v>1008.4</v>
      </c>
      <c r="L6" s="9">
        <f t="shared" si="2"/>
        <v>1013.8</v>
      </c>
      <c r="M6" s="9" t="s">
        <v>11</v>
      </c>
      <c r="N6" s="9">
        <v>44.1</v>
      </c>
      <c r="O6" s="9">
        <v>108</v>
      </c>
      <c r="P6" s="9">
        <v>65</v>
      </c>
      <c r="Q6" s="9">
        <v>91.2</v>
      </c>
      <c r="S6" s="4" t="s">
        <v>62</v>
      </c>
      <c r="T6" s="7"/>
      <c r="U6" s="11">
        <v>72</v>
      </c>
      <c r="V6" s="11">
        <v>10.8</v>
      </c>
    </row>
    <row r="7" spans="1:22">
      <c r="A7" s="4" t="s">
        <v>37</v>
      </c>
      <c r="B7" s="8"/>
      <c r="C7" s="36" t="s">
        <v>54</v>
      </c>
      <c r="D7" s="10">
        <v>12.7</v>
      </c>
      <c r="E7" s="30">
        <v>3.3</v>
      </c>
      <c r="F7" s="12">
        <f t="shared" si="0"/>
        <v>8</v>
      </c>
      <c r="G7" s="9">
        <v>88.1</v>
      </c>
      <c r="H7" s="9">
        <v>49.4</v>
      </c>
      <c r="I7" s="9">
        <f t="shared" si="1"/>
        <v>68.75</v>
      </c>
      <c r="J7" s="9">
        <v>1016.1</v>
      </c>
      <c r="K7" s="9">
        <v>1011.4</v>
      </c>
      <c r="L7" s="9">
        <f t="shared" si="2"/>
        <v>1013.75</v>
      </c>
      <c r="M7" s="9" t="s">
        <v>52</v>
      </c>
      <c r="N7" s="9">
        <v>24.4</v>
      </c>
      <c r="O7" s="9">
        <v>61.2</v>
      </c>
      <c r="P7" s="9">
        <v>43</v>
      </c>
      <c r="Q7" s="9">
        <v>25.1</v>
      </c>
      <c r="S7" s="4" t="s">
        <v>61</v>
      </c>
      <c r="T7" s="7"/>
      <c r="U7" s="11">
        <v>108</v>
      </c>
      <c r="V7" s="11">
        <v>36</v>
      </c>
    </row>
    <row r="8" spans="1:22">
      <c r="A8" s="4" t="s">
        <v>38</v>
      </c>
      <c r="B8" s="34"/>
      <c r="C8" s="36" t="s">
        <v>55</v>
      </c>
      <c r="D8" s="35">
        <v>15.2</v>
      </c>
      <c r="E8" s="30">
        <v>7.6</v>
      </c>
      <c r="F8" s="12">
        <f t="shared" si="0"/>
        <v>11.399999999999999</v>
      </c>
      <c r="G8" s="9">
        <v>90.7</v>
      </c>
      <c r="H8" s="9">
        <v>55.1</v>
      </c>
      <c r="I8" s="9">
        <f t="shared" si="1"/>
        <v>72.900000000000006</v>
      </c>
      <c r="J8" s="9">
        <v>1019</v>
      </c>
      <c r="K8" s="9">
        <v>1012.6</v>
      </c>
      <c r="L8" s="9">
        <f t="shared" si="2"/>
        <v>1015.8</v>
      </c>
      <c r="M8" s="9" t="s">
        <v>56</v>
      </c>
      <c r="N8" s="9">
        <v>18</v>
      </c>
      <c r="O8" s="9">
        <v>36</v>
      </c>
      <c r="P8" s="9">
        <v>62</v>
      </c>
      <c r="Q8" s="9">
        <v>36.700000000000003</v>
      </c>
      <c r="S8" s="4" t="s">
        <v>10</v>
      </c>
      <c r="T8" s="7"/>
      <c r="U8" s="11">
        <v>85</v>
      </c>
      <c r="V8" s="11">
        <v>0</v>
      </c>
    </row>
    <row r="9" spans="1:22">
      <c r="A9" s="4" t="s">
        <v>39</v>
      </c>
      <c r="B9" s="34"/>
      <c r="C9" s="36" t="s">
        <v>57</v>
      </c>
      <c r="D9" s="35">
        <v>22.4</v>
      </c>
      <c r="E9" s="30">
        <v>13.2</v>
      </c>
      <c r="F9" s="12">
        <f t="shared" si="0"/>
        <v>17.799999999999997</v>
      </c>
      <c r="G9" s="9">
        <v>89.9</v>
      </c>
      <c r="H9" s="9">
        <v>53.9</v>
      </c>
      <c r="I9" s="9">
        <f t="shared" si="1"/>
        <v>71.900000000000006</v>
      </c>
      <c r="J9" s="9">
        <v>1018.4</v>
      </c>
      <c r="K9" s="9">
        <v>1015.1</v>
      </c>
      <c r="L9" s="9">
        <f t="shared" si="2"/>
        <v>1016.75</v>
      </c>
      <c r="M9" s="9" t="s">
        <v>48</v>
      </c>
      <c r="N9" s="9">
        <v>18</v>
      </c>
      <c r="O9" s="9">
        <v>54</v>
      </c>
      <c r="P9" s="9">
        <v>75</v>
      </c>
      <c r="Q9" s="9">
        <v>53.4</v>
      </c>
      <c r="S9" s="4" t="s">
        <v>15</v>
      </c>
      <c r="T9" s="7"/>
      <c r="U9" s="11">
        <v>91.2</v>
      </c>
      <c r="V9" s="11">
        <v>0</v>
      </c>
    </row>
    <row r="10" spans="1:22">
      <c r="A10" s="4" t="s">
        <v>40</v>
      </c>
      <c r="B10" s="34"/>
      <c r="C10" s="36" t="s">
        <v>58</v>
      </c>
      <c r="D10" s="35">
        <v>23</v>
      </c>
      <c r="E10" s="30">
        <v>14.7</v>
      </c>
      <c r="F10" s="12">
        <f t="shared" si="0"/>
        <v>18.850000000000001</v>
      </c>
      <c r="G10" s="9">
        <v>89.8</v>
      </c>
      <c r="H10" s="9">
        <v>54.2</v>
      </c>
      <c r="I10" s="9">
        <f t="shared" si="1"/>
        <v>72</v>
      </c>
      <c r="J10" s="9">
        <v>1017.8</v>
      </c>
      <c r="K10" s="9">
        <v>1013.1</v>
      </c>
      <c r="L10" s="9">
        <f t="shared" si="2"/>
        <v>1015.45</v>
      </c>
      <c r="M10" s="9" t="s">
        <v>59</v>
      </c>
      <c r="N10" s="9">
        <v>20.3</v>
      </c>
      <c r="O10" s="9">
        <v>42.2</v>
      </c>
      <c r="P10" s="9">
        <v>85</v>
      </c>
      <c r="Q10" s="9">
        <v>34.4</v>
      </c>
    </row>
    <row r="11" spans="1:22">
      <c r="A11" s="4" t="s">
        <v>41</v>
      </c>
      <c r="B11" s="34"/>
      <c r="C11" s="36" t="s">
        <v>63</v>
      </c>
      <c r="D11" s="35">
        <v>23.7</v>
      </c>
      <c r="E11" s="30">
        <v>15</v>
      </c>
      <c r="F11" s="12">
        <f t="shared" si="0"/>
        <v>19.350000000000001</v>
      </c>
      <c r="G11" s="9">
        <v>92.1</v>
      </c>
      <c r="H11" s="9">
        <v>55.2</v>
      </c>
      <c r="I11" s="9">
        <f t="shared" si="1"/>
        <v>73.650000000000006</v>
      </c>
      <c r="J11" s="9">
        <v>1016.9</v>
      </c>
      <c r="K11" s="9">
        <v>1011.9</v>
      </c>
      <c r="L11" s="9">
        <f t="shared" si="2"/>
        <v>1014.4</v>
      </c>
      <c r="M11" s="9" t="s">
        <v>48</v>
      </c>
      <c r="N11" s="9">
        <v>24.5</v>
      </c>
      <c r="O11" s="9">
        <v>69.8</v>
      </c>
      <c r="P11" s="9">
        <v>83</v>
      </c>
      <c r="Q11" s="9">
        <v>33.299999999999997</v>
      </c>
      <c r="S11" s="4" t="s">
        <v>18</v>
      </c>
      <c r="T11" s="7"/>
      <c r="U11" s="7"/>
      <c r="V11" s="22">
        <v>2</v>
      </c>
    </row>
    <row r="12" spans="1:22">
      <c r="A12" s="4" t="s">
        <v>42</v>
      </c>
      <c r="B12" s="34"/>
      <c r="C12" s="36" t="s">
        <v>64</v>
      </c>
      <c r="D12" s="35">
        <v>18.8</v>
      </c>
      <c r="E12" s="30">
        <v>11.7</v>
      </c>
      <c r="F12" s="12">
        <f t="shared" si="0"/>
        <v>15.25</v>
      </c>
      <c r="G12" s="9">
        <v>94.7</v>
      </c>
      <c r="H12" s="9">
        <v>63.4</v>
      </c>
      <c r="I12" s="9">
        <f t="shared" si="1"/>
        <v>79.05</v>
      </c>
      <c r="J12" s="9">
        <v>1020</v>
      </c>
      <c r="K12" s="9">
        <v>1013.3</v>
      </c>
      <c r="L12" s="9">
        <f t="shared" si="2"/>
        <v>1016.65</v>
      </c>
      <c r="M12" s="9" t="s">
        <v>48</v>
      </c>
      <c r="N12" s="9">
        <v>26.4</v>
      </c>
      <c r="O12" s="9">
        <v>64.400000000000006</v>
      </c>
      <c r="P12" s="9">
        <v>77</v>
      </c>
      <c r="Q12" s="9">
        <v>161.9</v>
      </c>
      <c r="S12" s="4" t="s">
        <v>19</v>
      </c>
      <c r="T12" s="7"/>
      <c r="U12" s="7"/>
      <c r="V12" s="22">
        <v>18</v>
      </c>
    </row>
    <row r="13" spans="1:22">
      <c r="A13" s="4" t="s">
        <v>43</v>
      </c>
      <c r="B13" s="34"/>
      <c r="C13" s="36" t="s">
        <v>65</v>
      </c>
      <c r="D13" s="35">
        <v>14.6</v>
      </c>
      <c r="E13" s="30">
        <v>8.9</v>
      </c>
      <c r="F13" s="12">
        <f t="shared" si="0"/>
        <v>11.75</v>
      </c>
      <c r="G13" s="9">
        <v>96.8</v>
      </c>
      <c r="H13" s="9">
        <v>75.599999999999994</v>
      </c>
      <c r="I13" s="9">
        <f t="shared" si="1"/>
        <v>86.199999999999989</v>
      </c>
      <c r="J13" s="9">
        <v>1015.1</v>
      </c>
      <c r="K13" s="9">
        <v>1008.4</v>
      </c>
      <c r="L13" s="9">
        <f t="shared" si="2"/>
        <v>1011.75</v>
      </c>
      <c r="M13" s="9" t="s">
        <v>66</v>
      </c>
      <c r="N13" s="9">
        <v>25</v>
      </c>
      <c r="O13" s="9">
        <v>55</v>
      </c>
      <c r="P13" s="9">
        <v>83</v>
      </c>
      <c r="Q13" s="9">
        <v>106.2</v>
      </c>
      <c r="S13" s="4" t="s">
        <v>20</v>
      </c>
      <c r="T13" s="7"/>
      <c r="U13" s="7"/>
      <c r="V13" s="22">
        <v>89</v>
      </c>
    </row>
    <row r="14" spans="1:22">
      <c r="A14" s="4" t="s">
        <v>44</v>
      </c>
      <c r="B14" s="34"/>
      <c r="C14" s="36" t="s">
        <v>67</v>
      </c>
      <c r="D14" s="35">
        <v>8.9</v>
      </c>
      <c r="E14" s="30">
        <v>4.0999999999999996</v>
      </c>
      <c r="F14" s="12">
        <f t="shared" si="0"/>
        <v>6.5</v>
      </c>
      <c r="G14" s="9">
        <v>98</v>
      </c>
      <c r="H14" s="9">
        <v>82</v>
      </c>
      <c r="I14" s="9">
        <f t="shared" si="1"/>
        <v>90</v>
      </c>
      <c r="J14" s="9">
        <v>1006.5</v>
      </c>
      <c r="K14" s="9">
        <v>998.3</v>
      </c>
      <c r="L14" s="9">
        <f t="shared" si="2"/>
        <v>1002.4</v>
      </c>
      <c r="M14" s="9" t="s">
        <v>66</v>
      </c>
      <c r="N14" s="9">
        <v>23</v>
      </c>
      <c r="O14" s="9">
        <v>49.7</v>
      </c>
      <c r="P14" s="9">
        <v>78</v>
      </c>
      <c r="Q14" s="9">
        <v>93.9</v>
      </c>
      <c r="S14" s="4" t="s">
        <v>21</v>
      </c>
      <c r="T14" s="7"/>
      <c r="U14" s="7"/>
      <c r="V14" s="22">
        <v>24</v>
      </c>
    </row>
    <row r="15" spans="1:22" ht="15.75" thickBot="1">
      <c r="A15" s="39" t="s">
        <v>45</v>
      </c>
      <c r="B15" s="38"/>
      <c r="C15" s="36" t="s">
        <v>68</v>
      </c>
      <c r="D15" s="40">
        <v>7.9</v>
      </c>
      <c r="E15" s="41">
        <v>3.9</v>
      </c>
      <c r="F15" s="42">
        <f t="shared" si="0"/>
        <v>5.9</v>
      </c>
      <c r="G15" s="43">
        <v>99</v>
      </c>
      <c r="H15" s="43">
        <v>84</v>
      </c>
      <c r="I15" s="43">
        <f t="shared" si="1"/>
        <v>91.5</v>
      </c>
      <c r="J15" s="43">
        <v>1014.7</v>
      </c>
      <c r="K15" s="43">
        <v>1003.7</v>
      </c>
      <c r="L15" s="43">
        <f t="shared" si="2"/>
        <v>1009.2</v>
      </c>
      <c r="M15" s="43" t="s">
        <v>48</v>
      </c>
      <c r="N15" s="43">
        <v>15.1</v>
      </c>
      <c r="O15" s="43">
        <v>20.100000000000001</v>
      </c>
      <c r="P15" s="43">
        <v>79</v>
      </c>
      <c r="Q15" s="43">
        <v>52.1</v>
      </c>
      <c r="S15" s="4" t="s">
        <v>22</v>
      </c>
      <c r="T15" s="7"/>
      <c r="U15" s="7"/>
      <c r="V15" s="22">
        <v>12</v>
      </c>
    </row>
    <row r="16" spans="1:22" ht="15.75" thickBot="1">
      <c r="A16" s="16" t="s">
        <v>9</v>
      </c>
      <c r="B16" s="17"/>
      <c r="C16" s="37" t="s">
        <v>69</v>
      </c>
      <c r="D16" s="18">
        <f t="shared" ref="D16:L16" si="3">AVERAGE(D4:D15)</f>
        <v>14.466666666666667</v>
      </c>
      <c r="E16" s="31">
        <f t="shared" si="3"/>
        <v>8.1250000000000018</v>
      </c>
      <c r="F16" s="19">
        <f t="shared" si="3"/>
        <v>11.295833333333334</v>
      </c>
      <c r="G16" s="20">
        <f t="shared" si="3"/>
        <v>92.875</v>
      </c>
      <c r="H16" s="20">
        <f t="shared" si="3"/>
        <v>66.399999999999991</v>
      </c>
      <c r="I16" s="20">
        <f t="shared" si="3"/>
        <v>79.637499999999989</v>
      </c>
      <c r="J16" s="20">
        <f t="shared" si="3"/>
        <v>1017.0166666666665</v>
      </c>
      <c r="K16" s="20">
        <f t="shared" si="3"/>
        <v>1010.3333333333334</v>
      </c>
      <c r="L16" s="20">
        <f t="shared" si="3"/>
        <v>1013.6750000000001</v>
      </c>
      <c r="M16" s="20" t="s">
        <v>48</v>
      </c>
      <c r="N16" s="20">
        <f>AVERAGE(N4:N15)</f>
        <v>25.933333333333337</v>
      </c>
      <c r="O16" s="20">
        <f>MAX(O4:O15)</f>
        <v>108</v>
      </c>
      <c r="P16" s="20">
        <f>SUM(P4:P15)</f>
        <v>852</v>
      </c>
      <c r="Q16" s="21">
        <f>SUM(Q4:Q15)</f>
        <v>759</v>
      </c>
      <c r="S16" s="5" t="s">
        <v>23</v>
      </c>
      <c r="T16" s="7"/>
      <c r="U16" s="7"/>
      <c r="V16" s="22">
        <v>16</v>
      </c>
    </row>
    <row r="17" spans="3:22">
      <c r="C17" s="1"/>
      <c r="D17" s="1"/>
      <c r="E17" s="1"/>
      <c r="F17" s="1"/>
      <c r="G17" s="1"/>
      <c r="H17" s="1"/>
      <c r="I17" s="1"/>
      <c r="J17" s="1"/>
      <c r="K17" s="1"/>
      <c r="L17" s="1"/>
      <c r="M17" s="1"/>
      <c r="N17" s="1"/>
      <c r="O17" s="1"/>
      <c r="P17" s="1"/>
      <c r="Q17" s="1"/>
      <c r="S17" s="5" t="s">
        <v>24</v>
      </c>
      <c r="T17" s="7"/>
      <c r="U17" s="7"/>
      <c r="V17" s="22">
        <v>2</v>
      </c>
    </row>
    <row r="18" spans="3:22">
      <c r="S18" s="5" t="s">
        <v>25</v>
      </c>
      <c r="T18" s="7"/>
      <c r="U18" s="7"/>
      <c r="V18" s="22">
        <v>0</v>
      </c>
    </row>
    <row r="19" spans="3:22">
      <c r="S19" s="5" t="s">
        <v>27</v>
      </c>
      <c r="T19" s="7"/>
      <c r="U19" s="7"/>
      <c r="V19" s="22">
        <v>5</v>
      </c>
    </row>
    <row r="20" spans="3:22">
      <c r="S20" s="5" t="s">
        <v>26</v>
      </c>
      <c r="T20" s="7"/>
      <c r="U20" s="7"/>
      <c r="V20" s="22">
        <v>7</v>
      </c>
    </row>
    <row r="21" spans="3:22">
      <c r="S21" s="23"/>
      <c r="T21" s="24"/>
      <c r="U21" s="24"/>
      <c r="V21" s="25"/>
    </row>
    <row r="22" spans="3:22">
      <c r="S22" s="32" t="s">
        <v>46</v>
      </c>
      <c r="T22" s="14"/>
      <c r="U22" s="14" t="s">
        <v>29</v>
      </c>
      <c r="V22" s="28" t="s">
        <v>30</v>
      </c>
    </row>
    <row r="23" spans="3:22">
      <c r="S23" s="33" t="s">
        <v>34</v>
      </c>
      <c r="T23" s="27"/>
      <c r="U23" s="29">
        <v>0</v>
      </c>
      <c r="V23" s="29">
        <v>8.6999999999999993</v>
      </c>
    </row>
    <row r="24" spans="3:22">
      <c r="S24" s="33" t="s">
        <v>35</v>
      </c>
      <c r="T24" s="27"/>
      <c r="U24" s="29">
        <v>0</v>
      </c>
      <c r="V24" s="29">
        <v>0.1</v>
      </c>
    </row>
    <row r="25" spans="3:22">
      <c r="S25" s="33" t="s">
        <v>36</v>
      </c>
      <c r="T25" s="27"/>
      <c r="U25" s="29">
        <v>0</v>
      </c>
      <c r="V25" s="29">
        <v>0</v>
      </c>
    </row>
    <row r="26" spans="3:22">
      <c r="S26" s="33" t="s">
        <v>37</v>
      </c>
      <c r="T26" s="27"/>
      <c r="U26" s="29">
        <v>0</v>
      </c>
      <c r="V26" s="29">
        <v>0</v>
      </c>
    </row>
    <row r="27" spans="3:22">
      <c r="S27" s="33" t="s">
        <v>38</v>
      </c>
      <c r="T27" s="27"/>
      <c r="U27" s="29">
        <v>0</v>
      </c>
      <c r="V27" s="29">
        <v>0</v>
      </c>
    </row>
    <row r="28" spans="3:22">
      <c r="S28" s="33" t="s">
        <v>39</v>
      </c>
      <c r="T28" s="27"/>
      <c r="U28" s="29">
        <v>34.5</v>
      </c>
      <c r="V28" s="29">
        <v>0</v>
      </c>
    </row>
    <row r="29" spans="3:22">
      <c r="S29" s="33" t="s">
        <v>40</v>
      </c>
      <c r="T29" s="27"/>
      <c r="U29" s="29">
        <v>68.599999999999994</v>
      </c>
      <c r="V29" s="29">
        <v>0</v>
      </c>
    </row>
    <row r="30" spans="3:22">
      <c r="S30" s="33" t="s">
        <v>41</v>
      </c>
      <c r="T30" s="27"/>
      <c r="U30" s="29">
        <v>50.9</v>
      </c>
      <c r="V30" s="29">
        <v>0</v>
      </c>
    </row>
    <row r="31" spans="3:22">
      <c r="S31" s="33" t="s">
        <v>42</v>
      </c>
      <c r="T31" s="27"/>
      <c r="U31" s="29">
        <v>0.7</v>
      </c>
      <c r="V31" s="29">
        <v>0</v>
      </c>
    </row>
    <row r="32" spans="3:22">
      <c r="S32" s="33" t="s">
        <v>43</v>
      </c>
      <c r="T32" s="7"/>
      <c r="U32" s="29">
        <v>0</v>
      </c>
      <c r="V32" s="29">
        <v>0</v>
      </c>
    </row>
    <row r="33" spans="18:22">
      <c r="S33" s="33" t="s">
        <v>44</v>
      </c>
      <c r="T33" s="7"/>
      <c r="U33" s="29">
        <v>0</v>
      </c>
      <c r="V33" s="29">
        <v>0</v>
      </c>
    </row>
    <row r="34" spans="18:22">
      <c r="S34" s="33" t="s">
        <v>45</v>
      </c>
      <c r="T34" s="7"/>
      <c r="U34" s="29">
        <v>0</v>
      </c>
      <c r="V34" s="29">
        <v>0</v>
      </c>
    </row>
    <row r="35" spans="18:22">
      <c r="R35" s="1"/>
      <c r="S35" s="4" t="s">
        <v>28</v>
      </c>
      <c r="T35" s="7"/>
      <c r="U35" s="11">
        <f>SUM(U23:U34)</f>
        <v>154.69999999999999</v>
      </c>
      <c r="V35" s="11">
        <f>SUM(V23:V34)</f>
        <v>8.7999999999999989</v>
      </c>
    </row>
    <row r="36" spans="18:22">
      <c r="R36" s="1"/>
      <c r="S36" s="26"/>
    </row>
    <row r="37" spans="18:22">
      <c r="R37" s="1"/>
      <c r="S37" s="26"/>
    </row>
    <row r="38" spans="18:22">
      <c r="S38" s="26"/>
    </row>
    <row r="39" spans="18:22">
      <c r="S39" s="26"/>
    </row>
    <row r="40" spans="18:22">
      <c r="S40" s="26"/>
    </row>
    <row r="41" spans="18:22">
      <c r="S41" s="26"/>
    </row>
    <row r="42" spans="18:22">
      <c r="S42" s="26"/>
    </row>
    <row r="43" spans="18:22">
      <c r="S43" s="26"/>
    </row>
    <row r="44" spans="18:22">
      <c r="S44" s="26"/>
    </row>
    <row r="45" spans="18:22">
      <c r="S45" s="26"/>
    </row>
    <row r="46" spans="18:22">
      <c r="S46" s="26"/>
    </row>
    <row r="47" spans="18:22">
      <c r="S47" s="26"/>
    </row>
    <row r="48" spans="18:22">
      <c r="S48" s="26"/>
    </row>
    <row r="49" spans="19:19">
      <c r="S49" s="26"/>
    </row>
    <row r="50" spans="19:19">
      <c r="S50" s="26"/>
    </row>
    <row r="51" spans="19:19">
      <c r="S51" s="26"/>
    </row>
    <row r="52" spans="19:19">
      <c r="S52" s="26"/>
    </row>
    <row r="53" spans="19:19">
      <c r="S53" s="26"/>
    </row>
    <row r="54" spans="19:19">
      <c r="S54" s="26"/>
    </row>
    <row r="55" spans="19:19">
      <c r="S55" s="26"/>
    </row>
    <row r="56" spans="19:19">
      <c r="S56" s="26"/>
    </row>
    <row r="57" spans="19:19">
      <c r="S57" s="26"/>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jaaroverzicht 2019</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RDV</cp:lastModifiedBy>
  <dcterms:created xsi:type="dcterms:W3CDTF">2019-05-19T15:27:50Z</dcterms:created>
  <dcterms:modified xsi:type="dcterms:W3CDTF">2020-01-01T11:25:17Z</dcterms:modified>
</cp:coreProperties>
</file>